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МОИТЕ ДОКУМЕНТИ\1_AKTIV PROPERTIES\GODISHNI_OTCHETI\PRIKL_2025\ОТЧЕТИ 2025г\Индивидуален 2025г\"/>
    </mc:Choice>
  </mc:AlternateContent>
  <xr:revisionPtr revIDLastSave="0" documentId="8_{BEB4E153-FCC0-406D-AA71-52FCE1B254CA}" xr6:coauthVersionLast="47" xr6:coauthVersionMax="47" xr10:uidLastSave="{00000000-0000-0000-0000-000000000000}"/>
  <bookViews>
    <workbookView xWindow="10890" yWindow="2280" windowWidth="13725" windowHeight="11280" xr2:uid="{00000000-000D-0000-FFFF-FFFF00000000}"/>
  </bookViews>
  <sheets>
    <sheet name="Начална" sheetId="2" r:id="rId1"/>
    <sheet name="Справка по чл 29, ал. 3" sheetId="1" r:id="rId2"/>
    <sheet name="чл. 247а, ал. 3 от ТЗ" sheetId="3" r:id="rId3"/>
    <sheet name="Лист1" sheetId="4" r:id="rId4"/>
  </sheets>
  <externalReferences>
    <externalReference r:id="rId5"/>
  </externalReferences>
  <definedNames>
    <definedName name="_consolidation">[1]Nomenklaturi!$A$1:$A$2</definedName>
    <definedName name="_pdeTypeList">[1]Nomenklaturi!$A$5:$A$9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D31" i="1" l="1"/>
  <c r="D32" i="1" s="1"/>
</calcChain>
</file>

<file path=xl/sharedStrings.xml><?xml version="1.0" encoding="utf-8"?>
<sst xmlns="http://schemas.openxmlformats.org/spreadsheetml/2006/main" count="89" uniqueCount="72">
  <si>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</si>
  <si>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</si>
  <si>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</si>
  <si>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</si>
  <si>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</si>
  <si>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</si>
  <si>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</si>
  <si>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</si>
  <si>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</si>
  <si>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</si>
  <si>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</si>
  <si>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</si>
  <si>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</si>
  <si>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</si>
  <si>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</si>
  <si>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</si>
  <si>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</si>
  <si>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</si>
  <si>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</si>
  <si>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</si>
  <si>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</si>
  <si>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</si>
  <si>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</si>
  <si>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</si>
  <si>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</si>
  <si>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</si>
  <si>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</si>
  <si>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</si>
  <si>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</si>
  <si>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</si>
  <si>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</si>
  <si>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</si>
  <si>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</si>
  <si>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</si>
  <si>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</si>
  <si>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</si>
  <si>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</si>
  <si>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</si>
  <si>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</si>
  <si>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</si>
  <si>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</si>
  <si>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</si>
  <si>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</si>
  <si>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</si>
  <si>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</si>
  <si>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</si>
  <si>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</si>
  <si>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</si>
  <si>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</si>
  <si>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</si>
  <si>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</si>
  <si>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</si>
  <si>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</si>
  <si>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</si>
  <si>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</si>
  <si>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</si>
  <si>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</si>
  <si>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</si>
  <si>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>Актив Пропъртис</t>
  </si>
  <si>
    <t>115869689</t>
  </si>
  <si>
    <t>изпълнителен директор</t>
  </si>
  <si>
    <t>гр.Пловди, ул.Нестор Абаджиев № 37, ет.2</t>
  </si>
  <si>
    <t>032 60 47 10</t>
  </si>
  <si>
    <t>Красимира Панайотова</t>
  </si>
  <si>
    <t>Office@aktivproperties.com</t>
  </si>
  <si>
    <t>www.aktivproperties.com</t>
  </si>
  <si>
    <t>Инвестор.БГ</t>
  </si>
  <si>
    <t>Управител на Актив Сървисиз ЕООД -  обслужващо дружество</t>
  </si>
  <si>
    <t>-</t>
  </si>
  <si>
    <t>Теодора Георгиева Якимова-Дренска</t>
  </si>
  <si>
    <t>Теодора Якимова-Дренска</t>
  </si>
  <si>
    <t>Финансов резултат на АКТИВ ПРОПЪРТИС АДСИЦ за периода: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</si>
</sst>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лв.&quot;;[Red]\-#,##0.00\ &quot;лв.&quot;"/>
    <numFmt numFmtId="165" formatCode="#,##0.00\ &quot;лв.&quot;"/>
    <numFmt numFmtId="166" formatCode="[$-F800]dddd\,\ mmmm\ dd\,\ yyyy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4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5" fontId="5" fillId="0" borderId="4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/>
    </xf>
    <xf numFmtId="0" fontId="5" fillId="0" borderId="0" xfId="1" applyFont="1" applyAlignment="1" applyProtection="1">
      <alignment horizontal="right" vertical="center" indent="2"/>
      <protection hidden="1"/>
    </xf>
    <xf numFmtId="0" fontId="5" fillId="0" borderId="0" xfId="1" applyFont="1" applyAlignment="1">
      <alignment horizontal="right" vertical="center" indent="2"/>
    </xf>
    <xf numFmtId="0" fontId="6" fillId="0" borderId="5" xfId="2" applyFont="1" applyBorder="1" applyAlignment="1">
      <alignment horizontal="centerContinuous" vertical="center" wrapText="1"/>
    </xf>
    <xf numFmtId="0" fontId="5" fillId="0" borderId="6" xfId="2" applyFont="1" applyBorder="1" applyAlignment="1">
      <alignment horizontal="centerContinuous" vertical="center" wrapText="1"/>
    </xf>
    <xf numFmtId="0" fontId="6" fillId="0" borderId="7" xfId="2" applyFont="1" applyBorder="1" applyAlignment="1">
      <alignment horizontal="centerContinuous" vertical="center"/>
    </xf>
    <xf numFmtId="0" fontId="6" fillId="0" borderId="8" xfId="2" applyFont="1" applyBorder="1" applyAlignment="1">
      <alignment horizontal="centerContinuous" vertical="center"/>
    </xf>
    <xf numFmtId="0" fontId="5" fillId="0" borderId="4" xfId="2" applyFont="1" applyBorder="1" applyAlignment="1">
      <alignment horizontal="righ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centerContinuous" vertical="center" wrapText="1"/>
    </xf>
    <xf numFmtId="0" fontId="5" fillId="0" borderId="8" xfId="2" applyFont="1" applyBorder="1" applyAlignment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/>
    <xf numFmtId="166" fontId="5" fillId="2" borderId="4" xfId="2" applyNumberFormat="1" applyFont="1" applyFill="1" applyBorder="1" applyAlignment="1" applyProtection="1">
      <alignment horizontal="left" vertical="center" wrapText="1" indent="3"/>
      <protection locked="0"/>
    </xf>
    <xf numFmtId="164" fontId="5" fillId="3" borderId="3" xfId="0" applyNumberFormat="1" applyFont="1" applyFill="1" applyBorder="1" applyAlignment="1" applyProtection="1">
      <alignment horizontal="right" vertical="center"/>
      <protection locked="0"/>
    </xf>
    <xf numFmtId="164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/>
    <xf numFmtId="14" fontId="2" fillId="0" borderId="0" xfId="0" applyNumberFormat="1" applyFont="1" applyProtection="1">
      <protection locked="0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</cellXfs>
  <cellStyles count="5">
    <cellStyle name="Normal 16" xfId="4" xr:uid="{00000000-0005-0000-0000-000000000000}"/>
    <cellStyle name="Normal_Баланс" xfId="1" xr:uid="{00000000-0005-0000-0000-000001000000}"/>
    <cellStyle name="Normal_Финансов отчет" xfId="2" xr:uid="{00000000-0005-0000-0000-000002000000}"/>
    <cellStyle name="Нормален" xfId="0" builtinId="0"/>
    <cellStyle name="Хипервръзка" xfId="3" builtinId="8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.berkov\Downloads\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tabSelected="1" workbookViewId="0">
      <selection activeCell="B10" sqref="B10"/>
    </sheetView>
  </sheetViews>
  <sheetFormatPr defaultRowHeight="15"/>
  <cols>
    <col min="1" max="1" width="29.28515625" customWidth="1"/>
    <col min="2" max="2" width="68.7109375" customWidth="1"/>
  </cols>
  <sheetData>
    <row r="1" spans="1:2" ht="49.7" customHeight="1">
      <c r="A1" s="42" t="s">
        <v>49</v>
      </c>
      <c r="B1" s="42"/>
    </row>
    <row r="3" spans="1:2" ht="47.25">
      <c r="A3" s="16" t="s">
        <v>48</v>
      </c>
      <c r="B3" s="17"/>
    </row>
    <row r="4" spans="1:2" ht="15.75">
      <c r="A4" s="7"/>
      <c r="B4" s="7"/>
    </row>
    <row r="5" spans="1:2" ht="15.75">
      <c r="A5" s="16"/>
      <c r="B5" s="17"/>
    </row>
    <row r="6" spans="1:2" ht="15.75">
      <c r="A6" s="18" t="s">
        <v>31</v>
      </c>
      <c r="B6" s="19"/>
    </row>
    <row r="7" spans="1:2" ht="15.75">
      <c r="A7" s="20" t="s">
        <v>32</v>
      </c>
      <c r="B7" s="32">
        <v>45658</v>
      </c>
    </row>
    <row r="8" spans="1:2" ht="15.75">
      <c r="A8" s="20" t="s">
        <v>33</v>
      </c>
      <c r="B8" s="32">
        <v>46022</v>
      </c>
    </row>
    <row r="9" spans="1:2" ht="15.75">
      <c r="A9" s="20" t="s">
        <v>28</v>
      </c>
      <c r="B9" s="32">
        <v>46111</v>
      </c>
    </row>
    <row r="10" spans="1:2" ht="24" customHeight="1">
      <c r="A10" s="21"/>
      <c r="B10" s="22"/>
    </row>
    <row r="11" spans="1:2" ht="15.75">
      <c r="A11" s="23" t="s">
        <v>34</v>
      </c>
      <c r="B11" s="24"/>
    </row>
    <row r="12" spans="1:2" ht="15.75">
      <c r="A12" s="20" t="s">
        <v>35</v>
      </c>
      <c r="B12" s="25" t="s">
        <v>58</v>
      </c>
    </row>
    <row r="13" spans="1:2" ht="15.75">
      <c r="A13" s="26" t="s">
        <v>36</v>
      </c>
      <c r="B13" s="27" t="s">
        <v>50</v>
      </c>
    </row>
    <row r="14" spans="1:2" ht="15.75">
      <c r="A14" s="20" t="s">
        <v>37</v>
      </c>
      <c r="B14" s="25" t="s">
        <v>59</v>
      </c>
    </row>
    <row r="15" spans="1:2" ht="15.75">
      <c r="A15" s="20" t="s">
        <v>30</v>
      </c>
      <c r="B15" s="25" t="s">
        <v>69</v>
      </c>
    </row>
    <row r="16" spans="1:2" ht="15.75">
      <c r="A16" s="20" t="s">
        <v>38</v>
      </c>
      <c r="B16" s="25" t="s">
        <v>60</v>
      </c>
    </row>
    <row r="17" spans="1:2" ht="15.75">
      <c r="A17" s="20" t="s">
        <v>39</v>
      </c>
      <c r="B17" s="25" t="s">
        <v>61</v>
      </c>
    </row>
    <row r="18" spans="1:2" ht="15.75">
      <c r="A18" s="20" t="s">
        <v>40</v>
      </c>
      <c r="B18" s="25" t="s">
        <v>61</v>
      </c>
    </row>
    <row r="19" spans="1:2" ht="15.75">
      <c r="A19" s="26" t="s">
        <v>41</v>
      </c>
      <c r="B19" s="27" t="s">
        <v>62</v>
      </c>
    </row>
    <row r="20" spans="1:2" ht="15.75">
      <c r="A20" s="26" t="s">
        <v>42</v>
      </c>
      <c r="B20" s="27" t="s">
        <v>68</v>
      </c>
    </row>
    <row r="21" spans="1:2" ht="15.75">
      <c r="A21" s="26" t="s">
        <v>43</v>
      </c>
      <c r="B21" s="28" t="s">
        <v>64</v>
      </c>
    </row>
    <row r="22" spans="1:2" ht="15.75">
      <c r="A22" s="26" t="s">
        <v>44</v>
      </c>
      <c r="B22" s="29" t="s">
        <v>65</v>
      </c>
    </row>
    <row r="23" spans="1:2" ht="15.75">
      <c r="A23" s="20" t="s">
        <v>45</v>
      </c>
      <c r="B23" s="30" t="s">
        <v>66</v>
      </c>
    </row>
    <row r="24" spans="1:2" ht="15.75">
      <c r="A24" s="26" t="s">
        <v>46</v>
      </c>
      <c r="B24" s="27" t="s">
        <v>63</v>
      </c>
    </row>
    <row r="25" spans="1:2" ht="15.75">
      <c r="A25" s="26" t="s">
        <v>47</v>
      </c>
      <c r="B25" s="27" t="s">
        <v>67</v>
      </c>
    </row>
    <row r="26" spans="1:2" ht="15.75">
      <c r="A26" s="31"/>
      <c r="B26" s="31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 xr:uid="{00000000-0002-0000-0000-000000000000}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46"/>
  <sheetViews>
    <sheetView topLeftCell="A40" workbookViewId="0">
      <selection activeCell="C3" sqref="C3"/>
    </sheetView>
  </sheetViews>
  <sheetFormatPr defaultColWidth="9.140625" defaultRowHeight="15.75"/>
  <cols>
    <col min="1" max="1" width="3.140625" style="7" customWidth="1"/>
    <col min="2" max="2" width="22.7109375" style="7" customWidth="1"/>
    <col min="3" max="3" width="68.28515625" style="7" customWidth="1"/>
    <col min="4" max="4" width="19.28515625" style="7" customWidth="1"/>
    <col min="5" max="5" width="11.28515625" style="7" customWidth="1"/>
    <col min="6" max="16384" width="9.140625" style="7"/>
  </cols>
  <sheetData>
    <row r="1" spans="2:4" ht="51.75" customHeight="1">
      <c r="B1" s="42" t="s">
        <v>49</v>
      </c>
      <c r="C1" s="42"/>
      <c r="D1" s="42"/>
    </row>
    <row r="2" spans="2:4" ht="16.5" thickBot="1">
      <c r="B2"/>
    </row>
    <row r="3" spans="2:4" ht="32.25" thickBot="1">
      <c r="B3" s="37" t="s">
        <v>0</v>
      </c>
      <c r="C3" s="35" t="s">
        <v>71</v>
      </c>
      <c r="D3" s="36" t="s">
        <v>12</v>
      </c>
    </row>
    <row r="4" spans="2:4">
      <c r="B4" s="1"/>
      <c r="C4" s="2" t="s">
        <v>1</v>
      </c>
      <c r="D4" s="33">
        <v>3820881.97</v>
      </c>
    </row>
    <row r="5" spans="2:4">
      <c r="B5" s="3"/>
      <c r="C5" s="4" t="s">
        <v>2</v>
      </c>
      <c r="D5" s="34"/>
    </row>
    <row r="6" spans="2:4" ht="31.5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4">
        <v>253917.11</v>
      </c>
    </row>
    <row r="8" spans="2:4">
      <c r="B8" s="3"/>
      <c r="C8" s="10" t="s">
        <v>4</v>
      </c>
      <c r="D8" s="34">
        <v>-6294525.1500000004</v>
      </c>
    </row>
    <row r="9" spans="2:4" ht="31.5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4"/>
    </row>
    <row r="11" spans="2:4">
      <c r="B11" s="3"/>
      <c r="C11" s="10" t="s">
        <v>4</v>
      </c>
      <c r="D11" s="34"/>
    </row>
    <row r="12" spans="2:4" ht="47.25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4"/>
    </row>
    <row r="15" spans="2:4">
      <c r="B15" s="3"/>
      <c r="C15" s="10" t="s">
        <v>4</v>
      </c>
      <c r="D15" s="34"/>
    </row>
    <row r="16" spans="2:4" ht="47.25">
      <c r="B16" s="3"/>
      <c r="C16" s="4" t="s">
        <v>6</v>
      </c>
      <c r="D16" s="11"/>
    </row>
    <row r="17" spans="2:4">
      <c r="B17" s="3"/>
      <c r="C17" s="10" t="s">
        <v>3</v>
      </c>
      <c r="D17" s="34"/>
    </row>
    <row r="18" spans="2:4">
      <c r="B18" s="3"/>
      <c r="C18" s="10" t="s">
        <v>4</v>
      </c>
      <c r="D18" s="34"/>
    </row>
    <row r="19" spans="2:4" ht="47.25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4"/>
    </row>
    <row r="21" spans="2:4">
      <c r="B21" s="3"/>
      <c r="C21" s="10" t="s">
        <v>4</v>
      </c>
      <c r="D21" s="34"/>
    </row>
    <row r="22" spans="2:4" ht="47.25">
      <c r="B22" s="5" t="s">
        <v>17</v>
      </c>
      <c r="C22" s="5" t="s">
        <v>11</v>
      </c>
      <c r="D22" s="11"/>
    </row>
    <row r="23" spans="2:4" ht="31.5">
      <c r="B23" s="3"/>
      <c r="C23" s="4" t="s">
        <v>24</v>
      </c>
      <c r="D23" s="11"/>
    </row>
    <row r="24" spans="2:4">
      <c r="B24" s="3"/>
      <c r="C24" s="10" t="s">
        <v>3</v>
      </c>
      <c r="D24" s="34"/>
    </row>
    <row r="25" spans="2:4">
      <c r="B25" s="3"/>
      <c r="C25" s="10" t="s">
        <v>4</v>
      </c>
      <c r="D25" s="34"/>
    </row>
    <row r="26" spans="2:4" ht="47.25">
      <c r="B26" s="3"/>
      <c r="C26" s="4" t="s">
        <v>23</v>
      </c>
      <c r="D26" s="11"/>
    </row>
    <row r="27" spans="2:4">
      <c r="B27" s="3"/>
      <c r="C27" s="10" t="s">
        <v>3</v>
      </c>
      <c r="D27" s="34"/>
    </row>
    <row r="28" spans="2:4">
      <c r="B28" s="3"/>
      <c r="C28" s="10" t="s">
        <v>4</v>
      </c>
      <c r="D28" s="34"/>
    </row>
    <row r="29" spans="2:4" ht="63">
      <c r="B29" s="5" t="s">
        <v>18</v>
      </c>
      <c r="C29" s="5" t="s">
        <v>21</v>
      </c>
      <c r="D29" s="34"/>
    </row>
    <row r="30" spans="2:4" ht="63">
      <c r="B30" s="5" t="s">
        <v>19</v>
      </c>
      <c r="C30" s="5" t="s">
        <v>25</v>
      </c>
      <c r="D30" s="34">
        <v>-4287000</v>
      </c>
    </row>
    <row r="31" spans="2:4">
      <c r="B31" s="3"/>
      <c r="C31" s="6" t="s">
        <v>22</v>
      </c>
      <c r="D31" s="11">
        <f>D4+D5+D7+D8+D10+D11+D14+D15+D17+D18+D20+D21+D24+D25+D27+D28+D29+D30</f>
        <v>-6506726.0700000003</v>
      </c>
    </row>
    <row r="32" spans="2:4" ht="45.75" customHeight="1">
      <c r="B32" s="3"/>
      <c r="C32" s="5" t="s">
        <v>51</v>
      </c>
      <c r="D32" s="13">
        <f>D31*90%</f>
        <v>-5856053.4630000005</v>
      </c>
    </row>
    <row r="33" spans="2:5" ht="31.5">
      <c r="B33" s="5"/>
      <c r="C33" s="4" t="s">
        <v>26</v>
      </c>
      <c r="D33" s="34"/>
    </row>
    <row r="34" spans="2:5" ht="47.25">
      <c r="B34" s="5"/>
      <c r="C34" s="4" t="s">
        <v>27</v>
      </c>
      <c r="D34" s="34"/>
    </row>
    <row r="35" spans="2:5" ht="144.75" customHeight="1">
      <c r="B35" s="5" t="s">
        <v>52</v>
      </c>
      <c r="C35" s="4" t="s">
        <v>54</v>
      </c>
      <c r="D35" s="34"/>
    </row>
    <row r="37" spans="2:5">
      <c r="B37" s="9" t="s">
        <v>20</v>
      </c>
    </row>
    <row r="38" spans="2:5">
      <c r="B38" s="8" t="s">
        <v>56</v>
      </c>
    </row>
    <row r="39" spans="2:5">
      <c r="B39" s="8" t="s">
        <v>55</v>
      </c>
    </row>
    <row r="40" spans="2:5" ht="51" customHeight="1">
      <c r="B40" s="43" t="s">
        <v>57</v>
      </c>
      <c r="C40" s="43"/>
      <c r="D40" s="43"/>
      <c r="E40" s="43"/>
    </row>
    <row r="41" spans="2:5">
      <c r="B41" s="38"/>
      <c r="C41" s="38"/>
      <c r="D41" s="38"/>
    </row>
    <row r="42" spans="2:5">
      <c r="B42" s="14" t="s">
        <v>28</v>
      </c>
      <c r="C42" s="41">
        <f>Начална!B9</f>
        <v>46111</v>
      </c>
    </row>
    <row r="43" spans="2:5">
      <c r="B43" s="14"/>
      <c r="C43" s="38"/>
    </row>
    <row r="44" spans="2:5">
      <c r="B44" s="15" t="s">
        <v>29</v>
      </c>
      <c r="C44" s="38" t="s">
        <v>63</v>
      </c>
    </row>
    <row r="45" spans="2:5">
      <c r="B45" s="15"/>
      <c r="C45" s="38"/>
    </row>
    <row r="46" spans="2:5">
      <c r="B46" s="15" t="s">
        <v>30</v>
      </c>
      <c r="C46" s="38" t="s">
        <v>70</v>
      </c>
    </row>
  </sheetData>
  <sheetProtection password="CE28" sheet="1" objects="1" scenarios="1"/>
  <mergeCells count="2">
    <mergeCell ref="B1:D1"/>
    <mergeCell ref="B40:E40"/>
  </mergeCells>
  <printOptions horizontalCentered="1" verticalCentered="1"/>
  <pageMargins left="0.23622047244094491" right="0.23622047244094491" top="0.6692913385826772" bottom="0.27559055118110237" header="0.23622047244094491" footer="0.15748031496062992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"/>
  <sheetViews>
    <sheetView workbookViewId="0">
      <selection activeCell="F15" sqref="F15"/>
    </sheetView>
  </sheetViews>
  <sheetFormatPr defaultColWidth="9.140625" defaultRowHeight="15"/>
  <cols>
    <col min="1" max="1" width="9.140625" style="39" customWidth="1"/>
    <col min="2" max="16384" width="9.140625" style="39"/>
  </cols>
  <sheetData>
    <row r="2" spans="2:2" ht="15.75">
      <c r="B2" s="40" t="s">
        <v>53</v>
      </c>
    </row>
  </sheetData>
  <sheetProtection password="CE28" sheet="1" objects="1" scenarios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Начална</vt:lpstr>
      <vt:lpstr>Справка по чл 29, ал. 3</vt:lpstr>
      <vt:lpstr>чл. 247а, ал. 3 от ТЗ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ProBook</dc:creator>
  <cp:lastModifiedBy>Красимира Панайотова</cp:lastModifiedBy>
  <cp:lastPrinted>2021-03-26T09:14:18Z</cp:lastPrinted>
  <dcterms:created xsi:type="dcterms:W3CDTF">2021-03-17T13:25:50Z</dcterms:created>
  <dcterms:modified xsi:type="dcterms:W3CDTF">2026-03-30T10:32:52Z</dcterms:modified>
</cp:coreProperties>
</file>